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20" windowHeight="7815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K20" i="1" l="1"/>
  <c r="K17" i="1"/>
  <c r="K18" i="1"/>
  <c r="K19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3" i="1"/>
  <c r="K2" i="1"/>
</calcChain>
</file>

<file path=xl/sharedStrings.xml><?xml version="1.0" encoding="utf-8"?>
<sst xmlns="http://schemas.openxmlformats.org/spreadsheetml/2006/main" count="29" uniqueCount="28">
  <si>
    <t>Wartość brutto 1 szt. sprzętu</t>
  </si>
  <si>
    <t>Komputer All-in-One Lenovo M93z
- Procesor Intel Core i5-4430S 2.70 GHz
- 8 GB RAM DDR3
- Dysk 500 GB
- karta sieci bezprzewodowej Intel Wireless-N 7260
- karta sieci Ethernet Intel I217-LM
- myszka Lenovo USB
- klawiatura Lenovo Prefeerred Pro USB
- słuchawki 4WORLD SM-460
- system operacyjny Microsoft Windows 8.1 Pro PL 64-bit z prawem do użyczania,
- oprogramowanie: Libre Office PL, Firefox PL + AdBlock + ePUAP Sign, Adobe Rider, Adobe AIR, Java, Flash Player, Power DVD</t>
  </si>
  <si>
    <t>Sieciowy serwer multimediów 
QNAP TS-569L  wraz z dyskami  twardymi</t>
  </si>
  <si>
    <t>Komputer All-in-One Lenovo M93z
- Procesor Intel Core i5-4430S 2.70 GHz
- 8 GB RAM DDR3
- Dysk 500 GB
- karta sieci bezprzewodowej Intel Wireless-N 7260
- karta sieci Ethernet Intel I217-LM
- myszka Lenovo USB
- klawiatura Lenovo Prefeerred Pro USB
- system operacyjny Microsoft Windows 8.1 Pro PL 64-bit z prawem do użyczania,
- oprogramowanie: Libre Office PL, Firefox PL + AdBlock + ePUAP Sign, Adobe Rider, Adobe AIR, Java, Flash Player, Power DVD</t>
  </si>
  <si>
    <t>Router UTM  
UTM25S-100EUS</t>
  </si>
  <si>
    <t>Przełącznik sieciowy 48 port 
TP-LINK TL-SG2452</t>
  </si>
  <si>
    <t>Przełącznik sieciowy 24 port 
 TP-LINK TL-SG2424</t>
  </si>
  <si>
    <t>Urządzenia ułatwiające komunikację 
Go Talk 20+</t>
  </si>
  <si>
    <t>Monitor dotykowy
iiyama ProLite T2452MTS</t>
  </si>
  <si>
    <t>Urządzenie zastępujące mysz komputerową
Logitech Wireless Touchpad Rechargeable T650</t>
  </si>
  <si>
    <t>Urządzenie zastępujące mysz komputerową
Headpoiter SmartNav 4 AT + Infogrip Big Track</t>
  </si>
  <si>
    <t>Urządzenie zastępujące mysz komputerową
Logitech TrackMan Marble</t>
  </si>
  <si>
    <t>Urządzenie zastępujące klawiaturę komputerową
CHERRY G-224</t>
  </si>
  <si>
    <t>Klawiatura o dużych klawiszach
Klawiatura  Greystone Digital BIGKEYS LX USB</t>
  </si>
  <si>
    <t>Router sieci bezprzewodowej
TP-LINK TL-WR1043ND</t>
  </si>
  <si>
    <t>Listwa zasilająca
Ever Standard BASIC 5M</t>
  </si>
  <si>
    <t>Kopiarka
Konica Minolta Bizhub C 224e + DF-624ADF</t>
  </si>
  <si>
    <t>Projektor z ekranem
Vivtek D557W + Avtek WALL Standard 200</t>
  </si>
  <si>
    <t>Łączna wartość danej grupy sprzętu</t>
  </si>
  <si>
    <t>Opis sprzętu</t>
  </si>
  <si>
    <t>BO
(1630 lokalizacji)</t>
  </si>
  <si>
    <t>Sale szkoleniowe
(14 lokalizacji)</t>
  </si>
  <si>
    <t>PBP
(1 lokalizacja)</t>
  </si>
  <si>
    <t>DPS
(1 lokalizacja)</t>
  </si>
  <si>
    <t>DPS K
(1 lokalizacja)</t>
  </si>
  <si>
    <t>PCKiSz
(1 lokalizacja)</t>
  </si>
  <si>
    <t>POWS
 (1 lokalizacja)</t>
  </si>
  <si>
    <t>Sale szkoleniowe  w Starostwie Powiatowym w Ciechanowie
(2 lokalizacjie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</si>
</sst>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center" vertical="center"/>
    </xf>
    <xf numFmtId="44" fontId="3" fillId="0" borderId="0" xfId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44" fontId="3" fillId="0" borderId="7" xfId="1" applyFont="1" applyBorder="1" applyAlignment="1">
      <alignment horizontal="center" vertical="center" wrapText="1"/>
    </xf>
    <xf numFmtId="44" fontId="3" fillId="0" borderId="7" xfId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44" fontId="3" fillId="0" borderId="9" xfId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4" fontId="3" fillId="0" borderId="12" xfId="1" applyFont="1" applyBorder="1" applyAlignment="1">
      <alignment horizontal="center" vertical="center"/>
    </xf>
    <xf numFmtId="44" fontId="3" fillId="0" borderId="13" xfId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44" fontId="3" fillId="0" borderId="15" xfId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4" fontId="3" fillId="0" borderId="16" xfId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view="pageLayout" zoomScaleNormal="80" workbookViewId="0">
      <selection activeCell="L1" sqref="L1"/>
    </sheetView>
  </sheetViews>
  <sheetFormatPr defaultRowHeight="12" x14ac:dyDescent="0.25"/>
  <cols>
    <col min="1" max="1" width="41.28515625" style="1" customWidth="1"/>
    <col min="2" max="2" width="11.42578125" style="1" customWidth="1"/>
    <col min="3" max="3" width="12.7109375" style="1" customWidth="1"/>
    <col min="4" max="4" width="14.85546875" style="1" customWidth="1"/>
    <col min="5" max="5" width="14.42578125" style="1" customWidth="1"/>
    <col min="6" max="6" width="12.28515625" style="1" customWidth="1"/>
    <col min="7" max="7" width="12.42578125" style="1" customWidth="1"/>
    <col min="8" max="8" width="9.140625" style="1"/>
    <col min="9" max="9" width="12.28515625" style="1" customWidth="1"/>
    <col min="10" max="10" width="11.85546875" style="1" customWidth="1"/>
    <col min="11" max="11" width="13.7109375" style="2" customWidth="1"/>
    <col min="12" max="16384" width="9.140625" style="1"/>
  </cols>
  <sheetData>
    <row r="1" spans="1:11" ht="73.5" customHeight="1" thickBot="1" x14ac:dyDescent="0.3">
      <c r="A1" s="23" t="s">
        <v>19</v>
      </c>
      <c r="B1" s="24" t="s">
        <v>0</v>
      </c>
      <c r="C1" s="25" t="s">
        <v>20</v>
      </c>
      <c r="D1" s="26" t="s">
        <v>21</v>
      </c>
      <c r="E1" s="26" t="s">
        <v>27</v>
      </c>
      <c r="F1" s="26" t="s">
        <v>22</v>
      </c>
      <c r="G1" s="26" t="s">
        <v>23</v>
      </c>
      <c r="H1" s="26" t="s">
        <v>24</v>
      </c>
      <c r="I1" s="26" t="s">
        <v>25</v>
      </c>
      <c r="J1" s="27" t="s">
        <v>26</v>
      </c>
      <c r="K1" s="28" t="s">
        <v>18</v>
      </c>
    </row>
    <row r="2" spans="1:11" ht="180" x14ac:dyDescent="0.25">
      <c r="A2" s="17" t="s">
        <v>1</v>
      </c>
      <c r="B2" s="18">
        <v>3723.21</v>
      </c>
      <c r="C2" s="19">
        <v>1</v>
      </c>
      <c r="D2" s="20">
        <v>0</v>
      </c>
      <c r="E2" s="20">
        <v>0</v>
      </c>
      <c r="F2" s="20">
        <v>0</v>
      </c>
      <c r="G2" s="20">
        <v>0</v>
      </c>
      <c r="H2" s="20">
        <v>0</v>
      </c>
      <c r="I2" s="20">
        <v>0</v>
      </c>
      <c r="J2" s="21">
        <v>0</v>
      </c>
      <c r="K2" s="22">
        <f>C2*(B2*1630)+D2*(B2*14)+E2*(B2*2)+F2*(B2*1)+G2*(B2*1)+H2*(B2*1)+I2*(B2*1)+J2*(B2*1)</f>
        <v>6068832.2999999998</v>
      </c>
    </row>
    <row r="3" spans="1:11" ht="168" x14ac:dyDescent="0.25">
      <c r="A3" s="5" t="s">
        <v>3</v>
      </c>
      <c r="B3" s="6">
        <v>3708.45</v>
      </c>
      <c r="C3" s="10">
        <v>0</v>
      </c>
      <c r="D3" s="3">
        <v>12</v>
      </c>
      <c r="E3" s="3">
        <v>12</v>
      </c>
      <c r="F3" s="3">
        <v>20</v>
      </c>
      <c r="G3" s="3">
        <v>10</v>
      </c>
      <c r="H3" s="3">
        <v>10</v>
      </c>
      <c r="I3" s="3">
        <v>10</v>
      </c>
      <c r="J3" s="13">
        <v>10</v>
      </c>
      <c r="K3" s="15">
        <f>C3*(B3*1630)+D3*(B3*14)+E3*(B3*2)+F3*(B3*1)+G3*(B3*1)+H3*(B3*1)+I3*(B3*1)+J3*(B3*1)</f>
        <v>934529.39999999991</v>
      </c>
    </row>
    <row r="4" spans="1:11" ht="24" x14ac:dyDescent="0.25">
      <c r="A4" s="5" t="s">
        <v>2</v>
      </c>
      <c r="B4" s="7">
        <v>7827.72</v>
      </c>
      <c r="C4" s="10">
        <v>0</v>
      </c>
      <c r="D4" s="3">
        <v>0</v>
      </c>
      <c r="E4" s="3">
        <v>0</v>
      </c>
      <c r="F4" s="3">
        <v>1</v>
      </c>
      <c r="G4" s="3">
        <v>0</v>
      </c>
      <c r="H4" s="3">
        <v>0</v>
      </c>
      <c r="I4" s="3">
        <v>0</v>
      </c>
      <c r="J4" s="13">
        <v>0</v>
      </c>
      <c r="K4" s="15">
        <f t="shared" ref="K4:K16" si="0">C4*(B4*1630)+D4*(B4*14)+E4*(B4*2)+F4*(B4*1)+G4*(B4*1)+H4*(B4*1)+I4*(B4*1)+J4*(B4*1)</f>
        <v>7827.72</v>
      </c>
    </row>
    <row r="5" spans="1:11" ht="28.5" customHeight="1" x14ac:dyDescent="0.25">
      <c r="A5" s="5" t="s">
        <v>4</v>
      </c>
      <c r="B5" s="7">
        <v>2234.91</v>
      </c>
      <c r="C5" s="10">
        <v>0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13">
        <v>1</v>
      </c>
      <c r="K5" s="15">
        <f t="shared" si="0"/>
        <v>46933.110000000015</v>
      </c>
    </row>
    <row r="6" spans="1:11" ht="30" customHeight="1" x14ac:dyDescent="0.25">
      <c r="A6" s="5" t="s">
        <v>5</v>
      </c>
      <c r="B6" s="7">
        <v>1418.19</v>
      </c>
      <c r="C6" s="10">
        <v>0</v>
      </c>
      <c r="D6" s="3">
        <v>0</v>
      </c>
      <c r="E6" s="3">
        <v>0</v>
      </c>
      <c r="F6" s="3">
        <v>1</v>
      </c>
      <c r="G6" s="3">
        <v>0</v>
      </c>
      <c r="H6" s="3">
        <v>0</v>
      </c>
      <c r="I6" s="3">
        <v>0</v>
      </c>
      <c r="J6" s="13">
        <v>0</v>
      </c>
      <c r="K6" s="15">
        <f t="shared" si="0"/>
        <v>1418.19</v>
      </c>
    </row>
    <row r="7" spans="1:11" ht="26.25" customHeight="1" x14ac:dyDescent="0.25">
      <c r="A7" s="5" t="s">
        <v>6</v>
      </c>
      <c r="B7" s="7">
        <v>571.95000000000005</v>
      </c>
      <c r="C7" s="10">
        <v>0</v>
      </c>
      <c r="D7" s="3">
        <v>1</v>
      </c>
      <c r="E7" s="3">
        <v>1</v>
      </c>
      <c r="F7" s="3">
        <v>0</v>
      </c>
      <c r="G7" s="3">
        <v>1</v>
      </c>
      <c r="H7" s="3">
        <v>1</v>
      </c>
      <c r="I7" s="3">
        <v>1</v>
      </c>
      <c r="J7" s="13">
        <v>1</v>
      </c>
      <c r="K7" s="15">
        <f t="shared" si="0"/>
        <v>11439.000000000004</v>
      </c>
    </row>
    <row r="8" spans="1:11" ht="30" customHeight="1" x14ac:dyDescent="0.25">
      <c r="A8" s="5" t="s">
        <v>7</v>
      </c>
      <c r="B8" s="7">
        <v>1048.68</v>
      </c>
      <c r="C8" s="10">
        <v>0</v>
      </c>
      <c r="D8" s="3">
        <v>0</v>
      </c>
      <c r="E8" s="3">
        <v>0</v>
      </c>
      <c r="F8" s="3">
        <v>0</v>
      </c>
      <c r="G8" s="3">
        <v>0</v>
      </c>
      <c r="H8" s="3">
        <v>1</v>
      </c>
      <c r="I8" s="3">
        <v>0</v>
      </c>
      <c r="J8" s="13">
        <v>0</v>
      </c>
      <c r="K8" s="15">
        <f t="shared" si="0"/>
        <v>1048.68</v>
      </c>
    </row>
    <row r="9" spans="1:11" ht="30" customHeight="1" x14ac:dyDescent="0.25">
      <c r="A9" s="5" t="s">
        <v>8</v>
      </c>
      <c r="B9" s="7">
        <v>1250.9100000000001</v>
      </c>
      <c r="C9" s="10">
        <v>0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13">
        <v>0</v>
      </c>
      <c r="K9" s="15">
        <f t="shared" si="0"/>
        <v>1250.9100000000001</v>
      </c>
    </row>
    <row r="10" spans="1:11" ht="28.5" customHeight="1" x14ac:dyDescent="0.25">
      <c r="A10" s="5" t="s">
        <v>9</v>
      </c>
      <c r="B10" s="7">
        <v>291.51</v>
      </c>
      <c r="C10" s="10">
        <v>0</v>
      </c>
      <c r="D10" s="3">
        <v>0</v>
      </c>
      <c r="E10" s="3">
        <v>0</v>
      </c>
      <c r="F10" s="3">
        <v>0</v>
      </c>
      <c r="G10" s="3">
        <v>0</v>
      </c>
      <c r="H10" s="3">
        <v>2</v>
      </c>
      <c r="I10" s="3">
        <v>0</v>
      </c>
      <c r="J10" s="13">
        <v>0</v>
      </c>
      <c r="K10" s="15">
        <f t="shared" si="0"/>
        <v>583.02</v>
      </c>
    </row>
    <row r="11" spans="1:11" ht="29.25" customHeight="1" x14ac:dyDescent="0.25">
      <c r="A11" s="5" t="s">
        <v>10</v>
      </c>
      <c r="B11" s="7">
        <v>1665.42</v>
      </c>
      <c r="C11" s="10">
        <v>0</v>
      </c>
      <c r="D11" s="3">
        <v>0</v>
      </c>
      <c r="E11" s="3">
        <v>0</v>
      </c>
      <c r="F11" s="3">
        <v>0</v>
      </c>
      <c r="G11" s="3">
        <v>0</v>
      </c>
      <c r="H11" s="3">
        <v>2</v>
      </c>
      <c r="I11" s="3">
        <v>0</v>
      </c>
      <c r="J11" s="13">
        <v>0</v>
      </c>
      <c r="K11" s="15">
        <f t="shared" si="0"/>
        <v>3330.84</v>
      </c>
    </row>
    <row r="12" spans="1:11" ht="27.75" customHeight="1" x14ac:dyDescent="0.25">
      <c r="A12" s="5" t="s">
        <v>11</v>
      </c>
      <c r="B12" s="7">
        <v>148.83000000000001</v>
      </c>
      <c r="C12" s="10">
        <v>0</v>
      </c>
      <c r="D12" s="3">
        <v>0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13">
        <v>0</v>
      </c>
      <c r="K12" s="15">
        <f t="shared" si="0"/>
        <v>148.83000000000001</v>
      </c>
    </row>
    <row r="13" spans="1:11" ht="27.75" customHeight="1" x14ac:dyDescent="0.25">
      <c r="A13" s="5" t="s">
        <v>12</v>
      </c>
      <c r="B13" s="7">
        <v>931.11</v>
      </c>
      <c r="C13" s="10">
        <v>0</v>
      </c>
      <c r="D13" s="3">
        <v>0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13">
        <v>0</v>
      </c>
      <c r="K13" s="15">
        <f t="shared" si="0"/>
        <v>931.11</v>
      </c>
    </row>
    <row r="14" spans="1:11" ht="30.75" customHeight="1" x14ac:dyDescent="0.25">
      <c r="A14" s="5" t="s">
        <v>13</v>
      </c>
      <c r="B14" s="7">
        <v>1264.44</v>
      </c>
      <c r="C14" s="10">
        <v>0</v>
      </c>
      <c r="D14" s="3">
        <v>0</v>
      </c>
      <c r="E14" s="3">
        <v>0</v>
      </c>
      <c r="F14" s="3">
        <v>0</v>
      </c>
      <c r="G14" s="3">
        <v>0</v>
      </c>
      <c r="H14" s="3">
        <v>2</v>
      </c>
      <c r="I14" s="3">
        <v>0</v>
      </c>
      <c r="J14" s="13">
        <v>0</v>
      </c>
      <c r="K14" s="15">
        <f t="shared" si="0"/>
        <v>2528.88</v>
      </c>
    </row>
    <row r="15" spans="1:11" ht="27.75" customHeight="1" x14ac:dyDescent="0.25">
      <c r="A15" s="5" t="s">
        <v>14</v>
      </c>
      <c r="B15" s="7">
        <v>207.87</v>
      </c>
      <c r="C15" s="10">
        <v>0</v>
      </c>
      <c r="D15" s="3">
        <v>1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13">
        <v>1</v>
      </c>
      <c r="K15" s="15">
        <f t="shared" si="0"/>
        <v>4365.2699999999995</v>
      </c>
    </row>
    <row r="16" spans="1:11" ht="28.5" customHeight="1" x14ac:dyDescent="0.25">
      <c r="A16" s="5" t="s">
        <v>15</v>
      </c>
      <c r="B16" s="7">
        <v>34.44</v>
      </c>
      <c r="C16" s="10">
        <v>0</v>
      </c>
      <c r="D16" s="3">
        <v>12</v>
      </c>
      <c r="E16" s="3">
        <v>12</v>
      </c>
      <c r="F16" s="3">
        <v>20</v>
      </c>
      <c r="G16" s="3">
        <v>10</v>
      </c>
      <c r="H16" s="3">
        <v>10</v>
      </c>
      <c r="I16" s="3">
        <v>10</v>
      </c>
      <c r="J16" s="13">
        <v>10</v>
      </c>
      <c r="K16" s="15">
        <f t="shared" si="0"/>
        <v>8678.8799999999992</v>
      </c>
    </row>
    <row r="17" spans="1:11" ht="30" customHeight="1" x14ac:dyDescent="0.25">
      <c r="A17" s="5" t="s">
        <v>15</v>
      </c>
      <c r="B17" s="7">
        <v>33.21</v>
      </c>
      <c r="C17" s="10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13">
        <v>0</v>
      </c>
      <c r="K17" s="15">
        <f>C17*(B17*1630)+D17*(B17*14)+E17*(B17*2)+F17*(B17*1)+G17*(B17*1)+H17*(B17*1)+I17*(B17*1)+J17*(B17*1)</f>
        <v>54132.3</v>
      </c>
    </row>
    <row r="18" spans="1:11" ht="28.5" customHeight="1" x14ac:dyDescent="0.25">
      <c r="A18" s="5" t="s">
        <v>16</v>
      </c>
      <c r="B18" s="7">
        <v>18624.66</v>
      </c>
      <c r="C18" s="10">
        <v>0</v>
      </c>
      <c r="D18" s="3">
        <v>0</v>
      </c>
      <c r="E18" s="3">
        <v>0</v>
      </c>
      <c r="F18" s="3">
        <v>1</v>
      </c>
      <c r="G18" s="3">
        <v>1</v>
      </c>
      <c r="H18" s="3">
        <v>1</v>
      </c>
      <c r="I18" s="3">
        <v>1</v>
      </c>
      <c r="J18" s="13">
        <v>1</v>
      </c>
      <c r="K18" s="15">
        <f>C18*(B18*1630)+D18*(B18*14)+E18*(B18*2)+F18*(B18*1)+G18*(B18*1)+H18*(B18*1)+I18*(B18*1)+J18*(B18*1)</f>
        <v>93123.3</v>
      </c>
    </row>
    <row r="19" spans="1:11" ht="28.5" customHeight="1" thickBot="1" x14ac:dyDescent="0.3">
      <c r="A19" s="8" t="s">
        <v>17</v>
      </c>
      <c r="B19" s="9">
        <v>2182.02</v>
      </c>
      <c r="C19" s="11">
        <v>0</v>
      </c>
      <c r="D19" s="12">
        <v>1</v>
      </c>
      <c r="E19" s="12">
        <v>1</v>
      </c>
      <c r="F19" s="12">
        <v>0</v>
      </c>
      <c r="G19" s="12">
        <v>0</v>
      </c>
      <c r="H19" s="12">
        <v>0</v>
      </c>
      <c r="I19" s="12">
        <v>0</v>
      </c>
      <c r="J19" s="14">
        <v>0</v>
      </c>
      <c r="K19" s="16">
        <f t="shared" ref="K19" si="1">C19*(B19*1630)+D19*(B19*14)+E19*(B19*2)+F19*(B19*1)+G19*(B19*1)+H19*(B19*1)+I19*(B19*1)+J19*(B19*1)</f>
        <v>34912.32</v>
      </c>
    </row>
    <row r="20" spans="1:11" x14ac:dyDescent="0.25">
      <c r="A20" s="4"/>
      <c r="K20" s="2">
        <f>SUM(K2:K19)</f>
        <v>7276014.0599999987</v>
      </c>
    </row>
  </sheetData>
  <pageMargins left="0.7" right="0.7" top="0.75" bottom="0.75" header="0.3" footer="0.3"/>
  <pageSetup paperSize="9" scale="78" fitToHeight="0" orientation="landscape" verticalDpi="0" r:id="rId1"/>
  <headerFooter>
    <oddHeader>&amp;LOr.271.21.2015&amp;C&amp;12ZESTAWIENIE URZĄDZEŃ  W POSZCZEGÓLNYCH LOKALIZACJACH  (w sztukach w każdej lokalizacji)&amp;RZałącznik nr 1 do Zaproszenia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</dc:creator>
  <cp:lastModifiedBy>Darek</cp:lastModifiedBy>
  <cp:lastPrinted>2015-03-06T08:21:18Z</cp:lastPrinted>
  <dcterms:created xsi:type="dcterms:W3CDTF">2015-03-06T07:24:38Z</dcterms:created>
  <dcterms:modified xsi:type="dcterms:W3CDTF">2015-06-12T09:02:30Z</dcterms:modified>
</cp:coreProperties>
</file>