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<sst xmlns="http://schemas.openxmlformats.org/spreadsheetml/2006/main" count="141" uniqueCount="85">
  <si>
    <t>LP</t>
  </si>
  <si>
    <t>PARAMETRY CHARAKTERYSTYCZNE OBRĘBU</t>
  </si>
  <si>
    <t xml:space="preserve">STRUKTURA UŻYTKÓW GRUNTOWYCH </t>
  </si>
  <si>
    <t>rolne R,S,(R,Ł,Ps), Ł, Ps, (ha)</t>
  </si>
  <si>
    <t xml:space="preserve">pozostałe N, Wm, Wp, W, Tr (ha) </t>
  </si>
  <si>
    <t xml:space="preserve">grunty zabudowane i zurbanizowane B. Ba. Bi, Bp, Bz, K, dr, Tk, Ti) (ha)  </t>
  </si>
  <si>
    <t>leśne, zadrzewione i zakrzewione Ls, LzR, Lzł, LzPs (ha)</t>
  </si>
  <si>
    <t>rolne zabudowane BR, BŁ, BPs (ha)</t>
  </si>
  <si>
    <t>ILOŚĆ DZIAŁEK (szt)</t>
  </si>
  <si>
    <t>AKTUALNY STAN ZASOBU GEODEZYJNO - KARTOGRAFICZNEGO</t>
  </si>
  <si>
    <t>aktualizacja operatu egib (rok) ze względu na zmianę użytków i klas</t>
  </si>
  <si>
    <t>przekształcenie i generacja baz danych do PUWG 2000 (rok)</t>
  </si>
  <si>
    <t>operaty jednostkowe sytuacyjne (szt)</t>
  </si>
  <si>
    <t>operaty prawne (szt)</t>
  </si>
  <si>
    <t>obecny stan ewidencji - część opisowa</t>
  </si>
  <si>
    <t>obecny stan ewidencji - część graficzna</t>
  </si>
  <si>
    <t>stan aktualności</t>
  </si>
  <si>
    <t>modernizacja do formy numerycznej - część graficzna (rok)</t>
  </si>
  <si>
    <t>modernizacja do formy numerycznej - część opisowa (rok)</t>
  </si>
  <si>
    <t>odnowienia ewidencji gruntów na mapie zas. (rok)</t>
  </si>
  <si>
    <t>POWIERZCHNIA OBRĘBU  (ha)</t>
  </si>
  <si>
    <t>ILOŚĆ JEDNOSTEK REJESTROWYCH (szt)</t>
  </si>
  <si>
    <t>SZACUNKOWA ILOŚĆ PODMIOTÓW EWIDENCYJNYCH  B+L  (szt)</t>
  </si>
  <si>
    <t>SZACUNKOWA ILOŚĆ LOKALI DO ZAEWIDENCJONOWANIA (szt)</t>
  </si>
  <si>
    <t>SZACUNKOWA LICZBA OBIEKTÓW BUDYNKOWYCH DO ZAEWIDENCJONOWANIA (szt)</t>
  </si>
  <si>
    <t>założenie ewidencji gruntów (rok)</t>
  </si>
  <si>
    <t>RAZEM</t>
  </si>
  <si>
    <t>ślad</t>
  </si>
  <si>
    <t>CHARAKTERYSTYKA OBRĘBÓW WIEJSKICH SKŁADAJĄCYCH SIĘ NA ZADANIE "GM. GOŁYMIN"</t>
  </si>
  <si>
    <t>GOŁYMIN OŚR</t>
  </si>
  <si>
    <t>GOŁYMIN PŁN</t>
  </si>
  <si>
    <t>KAŁĘCZYN N.</t>
  </si>
  <si>
    <t>GOŁYMIN PŁD</t>
  </si>
  <si>
    <t>GOŁYMIN NW.</t>
  </si>
  <si>
    <t>ZAWADY DW.</t>
  </si>
  <si>
    <t>ZAWADY WŁ.</t>
  </si>
  <si>
    <t>OSIEK W.</t>
  </si>
  <si>
    <t>OSIEK AL..</t>
  </si>
  <si>
    <t>GARNOWO ST.</t>
  </si>
  <si>
    <t>GARNOWO D.</t>
  </si>
  <si>
    <t>WATKOWO</t>
  </si>
  <si>
    <t>WOLA GOŁ.</t>
  </si>
  <si>
    <t>RUSZKOWO</t>
  </si>
  <si>
    <t>EWOPIS WIN</t>
  </si>
  <si>
    <t>b.dobry</t>
  </si>
  <si>
    <t>dobry</t>
  </si>
  <si>
    <t>dokumentacja dla aktualizacji EGiB po założeniu ew. budynków- wszystkie obręby.</t>
  </si>
  <si>
    <t>Zakres prac</t>
  </si>
  <si>
    <t>ewidencja budynków - wszystkie obręby</t>
  </si>
  <si>
    <t>PARAMETRYZACJA OBIEKTU</t>
  </si>
  <si>
    <t>w zakresie ponownej klasyfikacji, aktualizacji użytków i dokumentacji dla aktualizacji ewidencji gruntów i budynków</t>
  </si>
  <si>
    <t>GOŁYMIN I</t>
  </si>
  <si>
    <t>lp</t>
  </si>
  <si>
    <t>obręb</t>
  </si>
  <si>
    <t>ilość obiektów bud.</t>
  </si>
  <si>
    <t>pow obrębu</t>
  </si>
  <si>
    <t>ilość działek</t>
  </si>
  <si>
    <t>grunty do klasyfikacji</t>
  </si>
  <si>
    <t>pow. 30 % do aktualizacji użytków</t>
  </si>
  <si>
    <t>dokumentacja dla egib</t>
  </si>
  <si>
    <t>ZAWADY DWORSKIE</t>
  </si>
  <si>
    <t>ZAWADY WŁOŚĆIAŃSKIE</t>
  </si>
  <si>
    <t>GARNOWO STARE</t>
  </si>
  <si>
    <t>WOLA GOŁYMIŃSKA</t>
  </si>
  <si>
    <t>GARNOWO DUŻE</t>
  </si>
  <si>
    <t>OSIEK ALEKSANDROWO</t>
  </si>
  <si>
    <t>OSIEK GÓRNY</t>
  </si>
  <si>
    <t>OSIEK WÓLKA</t>
  </si>
  <si>
    <t>GOŁYMIN OŚRODEK</t>
  </si>
  <si>
    <t>GOŁYMIN PÓŁNOC</t>
  </si>
  <si>
    <t>GOŁYMIN NOWY</t>
  </si>
  <si>
    <t>GOŁYMIN POŁUDNIE</t>
  </si>
  <si>
    <t>KAŁĘCZYN NOWY</t>
  </si>
  <si>
    <t>(4)</t>
  </si>
  <si>
    <t>(57)</t>
  </si>
  <si>
    <t>(249)</t>
  </si>
  <si>
    <t>(194)</t>
  </si>
  <si>
    <t>razem</t>
  </si>
  <si>
    <t>(504)</t>
  </si>
  <si>
    <t>OSIEK GRN</t>
  </si>
  <si>
    <t>EWMAPA 8.0</t>
  </si>
  <si>
    <t>G.7454-3/11/09</t>
  </si>
  <si>
    <t>G.3024-3/09</t>
  </si>
  <si>
    <t>Załącznik nr 1</t>
  </si>
  <si>
    <t>Opracował: geodeta powiatowy Adam Michalski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</si>
</sst>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0" fillId="0" borderId="5" xfId="0" applyNumberFormat="1" applyBorder="1" applyAlignment="1">
      <alignment horizontal="right"/>
    </xf>
    <xf numFmtId="0" fontId="1" fillId="0" borderId="5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12.7109375" style="0" customWidth="1"/>
    <col min="4" max="4" width="12.57421875" style="0" customWidth="1"/>
    <col min="5" max="5" width="12.8515625" style="0" customWidth="1"/>
    <col min="6" max="6" width="12.00390625" style="0" customWidth="1"/>
    <col min="7" max="9" width="13.28125" style="0" customWidth="1"/>
    <col min="10" max="15" width="13.00390625" style="0" customWidth="1"/>
    <col min="16" max="17" width="14.57421875" style="0" customWidth="1"/>
  </cols>
  <sheetData>
    <row r="1" ht="12.75">
      <c r="A1" t="s">
        <v>28</v>
      </c>
    </row>
    <row r="2" spans="1:9" ht="12.75">
      <c r="A2" t="s">
        <v>81</v>
      </c>
      <c r="I2" t="s">
        <v>83</v>
      </c>
    </row>
    <row r="3" ht="13.5" thickBot="1">
      <c r="A3" t="s">
        <v>82</v>
      </c>
    </row>
    <row r="4" spans="1:18" ht="27" thickBot="1" thickTop="1">
      <c r="A4" s="18" t="s">
        <v>0</v>
      </c>
      <c r="B4" s="19" t="s">
        <v>1</v>
      </c>
      <c r="C4" s="19" t="s">
        <v>29</v>
      </c>
      <c r="D4" s="19" t="s">
        <v>30</v>
      </c>
      <c r="E4" s="19" t="s">
        <v>31</v>
      </c>
      <c r="F4" s="19" t="s">
        <v>32</v>
      </c>
      <c r="G4" s="19" t="s">
        <v>33</v>
      </c>
      <c r="H4" s="19" t="s">
        <v>34</v>
      </c>
      <c r="I4" s="19" t="s">
        <v>35</v>
      </c>
      <c r="J4" s="19" t="s">
        <v>36</v>
      </c>
      <c r="K4" s="19" t="s">
        <v>79</v>
      </c>
      <c r="L4" s="19" t="s">
        <v>37</v>
      </c>
      <c r="M4" s="19" t="s">
        <v>38</v>
      </c>
      <c r="N4" s="19" t="s">
        <v>39</v>
      </c>
      <c r="O4" s="19" t="s">
        <v>40</v>
      </c>
      <c r="P4" s="19" t="s">
        <v>41</v>
      </c>
      <c r="Q4" s="19" t="s">
        <v>42</v>
      </c>
      <c r="R4" s="19" t="s">
        <v>26</v>
      </c>
    </row>
    <row r="5" spans="1:18" ht="13.5" thickTop="1">
      <c r="A5" s="9">
        <v>1</v>
      </c>
      <c r="B5" s="1" t="s">
        <v>20</v>
      </c>
      <c r="C5" s="1">
        <v>287</v>
      </c>
      <c r="D5" s="1">
        <v>204</v>
      </c>
      <c r="E5" s="1">
        <v>236</v>
      </c>
      <c r="F5" s="1">
        <v>364</v>
      </c>
      <c r="G5" s="1">
        <v>221</v>
      </c>
      <c r="H5" s="1">
        <v>478</v>
      </c>
      <c r="I5" s="1">
        <v>149</v>
      </c>
      <c r="J5" s="1">
        <v>259</v>
      </c>
      <c r="K5" s="1">
        <v>363</v>
      </c>
      <c r="L5" s="1">
        <v>352</v>
      </c>
      <c r="M5" s="1">
        <v>384</v>
      </c>
      <c r="N5" s="1">
        <v>855</v>
      </c>
      <c r="O5" s="1">
        <v>473</v>
      </c>
      <c r="P5" s="1">
        <v>268</v>
      </c>
      <c r="Q5" s="21">
        <v>583</v>
      </c>
      <c r="R5" s="14">
        <f>SUM(C5:Q5)</f>
        <v>5476</v>
      </c>
    </row>
    <row r="6" spans="1:18" ht="12.75">
      <c r="A6" s="10">
        <v>2</v>
      </c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2"/>
      <c r="R6" s="17"/>
    </row>
    <row r="7" spans="1:18" ht="12.75">
      <c r="A7" s="11"/>
      <c r="B7" s="7" t="s">
        <v>3</v>
      </c>
      <c r="C7" s="8">
        <v>229</v>
      </c>
      <c r="D7" s="8">
        <v>168</v>
      </c>
      <c r="E7" s="8">
        <v>210</v>
      </c>
      <c r="F7" s="8">
        <v>339</v>
      </c>
      <c r="G7" s="8">
        <v>198</v>
      </c>
      <c r="H7" s="8">
        <v>437</v>
      </c>
      <c r="I7" s="8">
        <v>127</v>
      </c>
      <c r="J7" s="8">
        <v>217</v>
      </c>
      <c r="K7" s="8">
        <v>328</v>
      </c>
      <c r="L7" s="8">
        <v>306</v>
      </c>
      <c r="M7" s="8">
        <v>307</v>
      </c>
      <c r="N7" s="8">
        <v>742</v>
      </c>
      <c r="O7" s="8">
        <v>440</v>
      </c>
      <c r="P7" s="8">
        <v>255</v>
      </c>
      <c r="Q7" s="22">
        <v>542</v>
      </c>
      <c r="R7" s="17">
        <f aca="true" t="shared" si="0" ref="R7:R14">SUM(C7:Q7)</f>
        <v>4845</v>
      </c>
    </row>
    <row r="8" spans="1:18" ht="12.75">
      <c r="A8" s="11"/>
      <c r="B8" s="7" t="s">
        <v>7</v>
      </c>
      <c r="C8" s="8">
        <v>23</v>
      </c>
      <c r="D8" s="8">
        <v>5</v>
      </c>
      <c r="E8" s="8">
        <v>6</v>
      </c>
      <c r="F8" s="8">
        <v>8</v>
      </c>
      <c r="G8" s="8">
        <v>8</v>
      </c>
      <c r="H8" s="8">
        <v>10</v>
      </c>
      <c r="I8" s="8">
        <v>4</v>
      </c>
      <c r="J8" s="8">
        <v>2</v>
      </c>
      <c r="K8" s="8">
        <v>10</v>
      </c>
      <c r="L8" s="8">
        <v>9</v>
      </c>
      <c r="M8" s="8">
        <v>7</v>
      </c>
      <c r="N8" s="8">
        <v>18</v>
      </c>
      <c r="O8" s="8">
        <v>10</v>
      </c>
      <c r="P8" s="8">
        <v>5</v>
      </c>
      <c r="Q8" s="22">
        <v>14</v>
      </c>
      <c r="R8" s="17">
        <f t="shared" si="0"/>
        <v>139</v>
      </c>
    </row>
    <row r="9" spans="1:18" ht="25.5">
      <c r="A9" s="11"/>
      <c r="B9" s="7" t="s">
        <v>6</v>
      </c>
      <c r="C9" s="8">
        <v>2</v>
      </c>
      <c r="D9" s="8">
        <v>20</v>
      </c>
      <c r="E9" s="8">
        <v>15</v>
      </c>
      <c r="F9" s="8">
        <v>7</v>
      </c>
      <c r="G9" s="8">
        <v>7</v>
      </c>
      <c r="H9" s="8">
        <v>13</v>
      </c>
      <c r="I9" s="8">
        <v>17</v>
      </c>
      <c r="J9" s="8">
        <v>34</v>
      </c>
      <c r="K9" s="8">
        <v>16</v>
      </c>
      <c r="L9" s="8">
        <v>20</v>
      </c>
      <c r="M9" s="8">
        <v>63</v>
      </c>
      <c r="N9" s="8">
        <v>61</v>
      </c>
      <c r="O9" s="8">
        <v>10</v>
      </c>
      <c r="P9" s="8">
        <v>12</v>
      </c>
      <c r="Q9" s="22">
        <v>18</v>
      </c>
      <c r="R9" s="17">
        <f t="shared" si="0"/>
        <v>315</v>
      </c>
    </row>
    <row r="10" spans="1:18" ht="25.5">
      <c r="A10" s="11"/>
      <c r="B10" s="7" t="s">
        <v>5</v>
      </c>
      <c r="C10" s="8">
        <v>27</v>
      </c>
      <c r="D10" s="8">
        <v>6</v>
      </c>
      <c r="E10" s="8">
        <v>4</v>
      </c>
      <c r="F10" s="8">
        <v>7</v>
      </c>
      <c r="G10" s="8">
        <v>5</v>
      </c>
      <c r="H10" s="8">
        <v>8</v>
      </c>
      <c r="I10" s="8">
        <v>1</v>
      </c>
      <c r="J10" s="8">
        <v>5</v>
      </c>
      <c r="K10" s="8">
        <v>4</v>
      </c>
      <c r="L10" s="8">
        <v>6</v>
      </c>
      <c r="M10" s="8">
        <v>5</v>
      </c>
      <c r="N10" s="8">
        <v>18</v>
      </c>
      <c r="O10" s="8">
        <v>8</v>
      </c>
      <c r="P10" s="8">
        <v>5</v>
      </c>
      <c r="Q10" s="22">
        <v>8</v>
      </c>
      <c r="R10" s="17">
        <f t="shared" si="0"/>
        <v>117</v>
      </c>
    </row>
    <row r="11" spans="1:18" ht="12.75">
      <c r="A11" s="12"/>
      <c r="B11" s="5" t="s">
        <v>4</v>
      </c>
      <c r="C11" s="4">
        <v>6</v>
      </c>
      <c r="D11" s="4">
        <v>5</v>
      </c>
      <c r="E11" s="4">
        <v>1</v>
      </c>
      <c r="F11" s="4">
        <v>3</v>
      </c>
      <c r="G11" s="4">
        <v>3</v>
      </c>
      <c r="H11" s="4">
        <v>10</v>
      </c>
      <c r="I11" s="4">
        <v>0</v>
      </c>
      <c r="J11" s="4">
        <v>1</v>
      </c>
      <c r="K11" s="4">
        <v>5</v>
      </c>
      <c r="L11" s="4">
        <v>11</v>
      </c>
      <c r="M11" s="4">
        <v>2</v>
      </c>
      <c r="N11" s="4">
        <v>16</v>
      </c>
      <c r="O11" s="4">
        <v>1</v>
      </c>
      <c r="P11" s="4">
        <v>1</v>
      </c>
      <c r="Q11" s="23">
        <v>2</v>
      </c>
      <c r="R11" s="16">
        <f t="shared" si="0"/>
        <v>67</v>
      </c>
    </row>
    <row r="12" spans="1:18" ht="12.75">
      <c r="A12" s="6">
        <v>3</v>
      </c>
      <c r="B12" s="7" t="s">
        <v>8</v>
      </c>
      <c r="C12" s="8">
        <v>440</v>
      </c>
      <c r="D12" s="8">
        <v>45</v>
      </c>
      <c r="E12" s="8">
        <v>70</v>
      </c>
      <c r="F12" s="8">
        <v>76</v>
      </c>
      <c r="G12" s="8">
        <v>80</v>
      </c>
      <c r="H12" s="8">
        <v>270</v>
      </c>
      <c r="I12" s="8">
        <v>105</v>
      </c>
      <c r="J12" s="8">
        <v>310</v>
      </c>
      <c r="K12" s="8">
        <v>110</v>
      </c>
      <c r="L12" s="8">
        <v>215</v>
      </c>
      <c r="M12" s="8">
        <v>175</v>
      </c>
      <c r="N12" s="8">
        <v>335</v>
      </c>
      <c r="O12" s="8">
        <v>100</v>
      </c>
      <c r="P12" s="8">
        <v>70</v>
      </c>
      <c r="Q12" s="22">
        <v>334</v>
      </c>
      <c r="R12" s="17">
        <f t="shared" si="0"/>
        <v>2735</v>
      </c>
    </row>
    <row r="13" spans="1:18" ht="12.75">
      <c r="A13" s="6">
        <v>4</v>
      </c>
      <c r="B13" s="7" t="s">
        <v>21</v>
      </c>
      <c r="C13" s="8">
        <v>260</v>
      </c>
      <c r="D13" s="8">
        <v>32</v>
      </c>
      <c r="E13" s="8">
        <v>32</v>
      </c>
      <c r="F13" s="8">
        <v>55</v>
      </c>
      <c r="G13" s="8">
        <v>35</v>
      </c>
      <c r="H13" s="8">
        <v>75</v>
      </c>
      <c r="I13" s="8">
        <v>27</v>
      </c>
      <c r="J13" s="8">
        <v>43</v>
      </c>
      <c r="K13" s="8">
        <v>49</v>
      </c>
      <c r="L13" s="8">
        <v>76</v>
      </c>
      <c r="M13" s="8">
        <v>60</v>
      </c>
      <c r="N13" s="8">
        <v>137</v>
      </c>
      <c r="O13" s="8">
        <v>54</v>
      </c>
      <c r="P13" s="8">
        <v>40</v>
      </c>
      <c r="Q13" s="22">
        <v>88</v>
      </c>
      <c r="R13" s="17">
        <f t="shared" si="0"/>
        <v>1063</v>
      </c>
    </row>
    <row r="14" spans="1:18" ht="25.5">
      <c r="A14" s="6">
        <v>5</v>
      </c>
      <c r="B14" s="7" t="s">
        <v>24</v>
      </c>
      <c r="C14" s="8">
        <v>562</v>
      </c>
      <c r="D14" s="8">
        <v>91</v>
      </c>
      <c r="E14" s="8">
        <v>92</v>
      </c>
      <c r="F14" s="8">
        <v>116</v>
      </c>
      <c r="G14" s="8">
        <v>91</v>
      </c>
      <c r="H14" s="8">
        <v>139</v>
      </c>
      <c r="I14" s="8">
        <v>47</v>
      </c>
      <c r="J14" s="8">
        <v>73</v>
      </c>
      <c r="K14" s="8">
        <v>100</v>
      </c>
      <c r="L14" s="8">
        <v>110</v>
      </c>
      <c r="M14" s="8">
        <v>95</v>
      </c>
      <c r="N14" s="8">
        <v>201</v>
      </c>
      <c r="O14" s="8">
        <v>165</v>
      </c>
      <c r="P14" s="8">
        <v>77</v>
      </c>
      <c r="Q14" s="22">
        <v>191</v>
      </c>
      <c r="R14" s="17">
        <f t="shared" si="0"/>
        <v>2150</v>
      </c>
    </row>
    <row r="15" spans="1:18" ht="25.5">
      <c r="A15" s="6">
        <v>6</v>
      </c>
      <c r="B15" s="7" t="s">
        <v>23</v>
      </c>
      <c r="C15" s="8">
        <v>30</v>
      </c>
      <c r="D15" s="37" t="s">
        <v>27</v>
      </c>
      <c r="E15" s="37" t="s">
        <v>27</v>
      </c>
      <c r="F15" s="37" t="s">
        <v>27</v>
      </c>
      <c r="G15" s="37" t="s">
        <v>27</v>
      </c>
      <c r="H15" s="37" t="s">
        <v>27</v>
      </c>
      <c r="I15" s="37" t="s">
        <v>27</v>
      </c>
      <c r="J15" s="37" t="s">
        <v>27</v>
      </c>
      <c r="K15" s="37" t="s">
        <v>27</v>
      </c>
      <c r="L15" s="37" t="s">
        <v>27</v>
      </c>
      <c r="M15" s="37" t="s">
        <v>27</v>
      </c>
      <c r="N15" s="37" t="s">
        <v>27</v>
      </c>
      <c r="O15" s="37" t="s">
        <v>27</v>
      </c>
      <c r="P15" s="37" t="s">
        <v>27</v>
      </c>
      <c r="Q15" s="37" t="s">
        <v>27</v>
      </c>
      <c r="R15" s="17">
        <f>SUM(C15:P15)</f>
        <v>30</v>
      </c>
    </row>
    <row r="16" spans="1:18" ht="25.5">
      <c r="A16" s="6">
        <v>7</v>
      </c>
      <c r="B16" s="7" t="s">
        <v>22</v>
      </c>
      <c r="C16" s="8">
        <v>582</v>
      </c>
      <c r="D16" s="8">
        <v>91</v>
      </c>
      <c r="E16" s="8">
        <v>92</v>
      </c>
      <c r="F16" s="8">
        <v>116</v>
      </c>
      <c r="G16" s="8">
        <v>91</v>
      </c>
      <c r="H16" s="8">
        <v>139</v>
      </c>
      <c r="I16" s="8">
        <v>47</v>
      </c>
      <c r="J16" s="8">
        <v>73</v>
      </c>
      <c r="K16" s="8">
        <v>100</v>
      </c>
      <c r="L16" s="8">
        <v>110</v>
      </c>
      <c r="M16" s="8">
        <v>95</v>
      </c>
      <c r="N16" s="8">
        <v>201</v>
      </c>
      <c r="O16" s="8">
        <v>165</v>
      </c>
      <c r="P16" s="8">
        <v>77</v>
      </c>
      <c r="Q16" s="22">
        <v>191</v>
      </c>
      <c r="R16" s="17">
        <f>SUM(C16:Q16)</f>
        <v>2170</v>
      </c>
    </row>
    <row r="17" spans="1:18" ht="25.5">
      <c r="A17" s="10">
        <v>8</v>
      </c>
      <c r="B17" s="3" t="s">
        <v>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4"/>
      <c r="R17" s="15"/>
    </row>
    <row r="18" spans="1:18" ht="12.75">
      <c r="A18" s="11"/>
      <c r="B18" s="7" t="s">
        <v>25</v>
      </c>
      <c r="C18" s="2">
        <v>1964</v>
      </c>
      <c r="D18" s="8">
        <v>1964</v>
      </c>
      <c r="E18" s="8">
        <v>1964</v>
      </c>
      <c r="F18" s="8">
        <v>1964</v>
      </c>
      <c r="G18" s="8">
        <v>1964</v>
      </c>
      <c r="H18" s="8">
        <v>1964</v>
      </c>
      <c r="I18" s="8">
        <v>1985</v>
      </c>
      <c r="J18" s="8">
        <v>1964</v>
      </c>
      <c r="K18" s="8">
        <v>1964</v>
      </c>
      <c r="L18" s="8">
        <v>1964</v>
      </c>
      <c r="M18" s="8">
        <v>1964</v>
      </c>
      <c r="N18" s="8">
        <v>1964</v>
      </c>
      <c r="O18" s="8">
        <v>1964</v>
      </c>
      <c r="P18" s="8">
        <v>1964</v>
      </c>
      <c r="Q18" s="22">
        <v>1964</v>
      </c>
      <c r="R18" s="17"/>
    </row>
    <row r="19" spans="1:18" ht="12.75">
      <c r="A19" s="11"/>
      <c r="B19" s="7" t="s">
        <v>19</v>
      </c>
      <c r="C19" s="8">
        <v>1985</v>
      </c>
      <c r="D19" s="8">
        <v>1985</v>
      </c>
      <c r="E19" s="8">
        <v>1985</v>
      </c>
      <c r="F19" s="8">
        <v>1985</v>
      </c>
      <c r="G19" s="8">
        <v>1985</v>
      </c>
      <c r="H19" s="8">
        <v>1992</v>
      </c>
      <c r="I19" s="8">
        <v>1983</v>
      </c>
      <c r="J19" s="8">
        <v>1985</v>
      </c>
      <c r="K19" s="8">
        <v>19985</v>
      </c>
      <c r="L19" s="8">
        <v>1985</v>
      </c>
      <c r="M19" s="8">
        <v>1985</v>
      </c>
      <c r="N19" s="8">
        <v>1985</v>
      </c>
      <c r="O19" s="8">
        <v>1985</v>
      </c>
      <c r="P19" s="8">
        <v>1964</v>
      </c>
      <c r="Q19" s="22">
        <v>1964</v>
      </c>
      <c r="R19" s="17"/>
    </row>
    <row r="20" spans="1:18" ht="25.5">
      <c r="A20" s="11"/>
      <c r="B20" s="7" t="s">
        <v>10</v>
      </c>
      <c r="C20" s="8">
        <v>2005</v>
      </c>
      <c r="D20" s="20">
        <v>2005</v>
      </c>
      <c r="E20" s="8">
        <v>2005</v>
      </c>
      <c r="F20" s="7">
        <v>2005</v>
      </c>
      <c r="G20" s="8">
        <v>2005</v>
      </c>
      <c r="H20" s="8"/>
      <c r="I20" s="8"/>
      <c r="J20" s="8"/>
      <c r="K20" s="8"/>
      <c r="L20" s="8"/>
      <c r="M20" s="8"/>
      <c r="N20" s="8"/>
      <c r="O20" s="8"/>
      <c r="P20" s="8"/>
      <c r="Q20" s="22"/>
      <c r="R20" s="17"/>
    </row>
    <row r="21" spans="1:18" ht="25.5">
      <c r="A21" s="11"/>
      <c r="B21" s="7" t="s">
        <v>18</v>
      </c>
      <c r="C21" s="8">
        <v>1998</v>
      </c>
      <c r="D21" s="8">
        <v>1998</v>
      </c>
      <c r="E21" s="8">
        <v>1998</v>
      </c>
      <c r="F21" s="8">
        <v>1998</v>
      </c>
      <c r="G21" s="8">
        <v>1998</v>
      </c>
      <c r="H21" s="8">
        <v>1998</v>
      </c>
      <c r="I21" s="8">
        <v>1998</v>
      </c>
      <c r="J21" s="8">
        <v>1998</v>
      </c>
      <c r="K21" s="8">
        <v>1998</v>
      </c>
      <c r="L21" s="8">
        <v>1998</v>
      </c>
      <c r="M21" s="8">
        <v>1998</v>
      </c>
      <c r="N21" s="8">
        <v>1998</v>
      </c>
      <c r="O21" s="8">
        <v>1985</v>
      </c>
      <c r="P21" s="8">
        <v>1964</v>
      </c>
      <c r="Q21" s="22">
        <v>1964</v>
      </c>
      <c r="R21" s="17"/>
    </row>
    <row r="22" spans="1:18" ht="25.5">
      <c r="A22" s="11"/>
      <c r="B22" s="7" t="s">
        <v>17</v>
      </c>
      <c r="C22" s="8">
        <v>2003</v>
      </c>
      <c r="D22" s="8">
        <v>2003</v>
      </c>
      <c r="E22" s="8">
        <v>2003</v>
      </c>
      <c r="F22" s="8">
        <v>2003</v>
      </c>
      <c r="G22" s="8">
        <v>2003</v>
      </c>
      <c r="H22" s="8">
        <v>2003</v>
      </c>
      <c r="I22" s="8">
        <v>2003</v>
      </c>
      <c r="J22" s="8">
        <v>2003</v>
      </c>
      <c r="K22" s="8">
        <v>2003</v>
      </c>
      <c r="L22" s="8">
        <v>2003</v>
      </c>
      <c r="M22" s="8">
        <v>2003</v>
      </c>
      <c r="N22" s="8">
        <v>2003</v>
      </c>
      <c r="O22" s="8">
        <v>2003</v>
      </c>
      <c r="P22" s="8">
        <v>2003</v>
      </c>
      <c r="Q22" s="22">
        <v>2003</v>
      </c>
      <c r="R22" s="17"/>
    </row>
    <row r="23" spans="1:18" ht="25.5">
      <c r="A23" s="11"/>
      <c r="B23" s="7" t="s">
        <v>11</v>
      </c>
      <c r="C23" s="8">
        <v>2003</v>
      </c>
      <c r="D23" s="8">
        <v>2003</v>
      </c>
      <c r="E23" s="8">
        <v>2003</v>
      </c>
      <c r="F23" s="8">
        <v>2003</v>
      </c>
      <c r="G23" s="8">
        <v>2003</v>
      </c>
      <c r="H23" s="8">
        <v>2003</v>
      </c>
      <c r="I23" s="8">
        <v>2003</v>
      </c>
      <c r="J23" s="8">
        <v>2003</v>
      </c>
      <c r="K23" s="8">
        <v>2003</v>
      </c>
      <c r="L23" s="8">
        <v>2003</v>
      </c>
      <c r="M23" s="8">
        <v>2003</v>
      </c>
      <c r="N23" s="8">
        <v>2003</v>
      </c>
      <c r="O23" s="8">
        <v>2003</v>
      </c>
      <c r="P23" s="8">
        <v>2003</v>
      </c>
      <c r="Q23" s="22">
        <v>2003</v>
      </c>
      <c r="R23" s="17"/>
    </row>
    <row r="24" spans="1:18" ht="12.75">
      <c r="A24" s="11"/>
      <c r="B24" s="7" t="s">
        <v>12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5"/>
      <c r="R24" s="17"/>
    </row>
    <row r="25" spans="1:18" ht="12.75">
      <c r="A25" s="11"/>
      <c r="B25" s="7" t="s">
        <v>13</v>
      </c>
      <c r="C25" s="8">
        <v>131</v>
      </c>
      <c r="D25" s="8">
        <v>12</v>
      </c>
      <c r="E25" s="8">
        <v>9</v>
      </c>
      <c r="F25" s="8">
        <v>16</v>
      </c>
      <c r="G25" s="8">
        <v>18</v>
      </c>
      <c r="H25" s="8">
        <v>36</v>
      </c>
      <c r="I25" s="8">
        <v>10</v>
      </c>
      <c r="J25" s="8">
        <v>6</v>
      </c>
      <c r="K25" s="8">
        <v>15</v>
      </c>
      <c r="L25" s="8">
        <v>20</v>
      </c>
      <c r="M25" s="8">
        <v>20</v>
      </c>
      <c r="N25" s="8">
        <v>35</v>
      </c>
      <c r="O25" s="8">
        <v>14</v>
      </c>
      <c r="P25" s="8">
        <v>17</v>
      </c>
      <c r="Q25" s="22">
        <v>23</v>
      </c>
      <c r="R25" s="17"/>
    </row>
    <row r="26" spans="1:18" ht="12.75">
      <c r="A26" s="11"/>
      <c r="B26" s="7" t="s">
        <v>14</v>
      </c>
      <c r="C26" s="8" t="s">
        <v>43</v>
      </c>
      <c r="D26" s="8" t="s">
        <v>43</v>
      </c>
      <c r="E26" s="8" t="s">
        <v>43</v>
      </c>
      <c r="F26" s="8" t="s">
        <v>43</v>
      </c>
      <c r="G26" s="8" t="s">
        <v>43</v>
      </c>
      <c r="H26" s="8" t="s">
        <v>43</v>
      </c>
      <c r="I26" s="8" t="s">
        <v>43</v>
      </c>
      <c r="J26" s="8" t="s">
        <v>43</v>
      </c>
      <c r="K26" s="8" t="s">
        <v>43</v>
      </c>
      <c r="L26" s="8" t="s">
        <v>43</v>
      </c>
      <c r="M26" s="8" t="s">
        <v>43</v>
      </c>
      <c r="N26" s="8" t="s">
        <v>43</v>
      </c>
      <c r="O26" s="8" t="s">
        <v>43</v>
      </c>
      <c r="P26" s="8" t="s">
        <v>43</v>
      </c>
      <c r="Q26" s="8" t="s">
        <v>43</v>
      </c>
      <c r="R26" s="40"/>
    </row>
    <row r="27" spans="1:18" ht="12.75">
      <c r="A27" s="11"/>
      <c r="B27" s="7" t="s">
        <v>15</v>
      </c>
      <c r="C27" s="8" t="s">
        <v>80</v>
      </c>
      <c r="D27" s="8" t="s">
        <v>80</v>
      </c>
      <c r="E27" s="8" t="s">
        <v>80</v>
      </c>
      <c r="F27" s="8" t="s">
        <v>80</v>
      </c>
      <c r="G27" s="8" t="s">
        <v>80</v>
      </c>
      <c r="H27" s="8" t="s">
        <v>80</v>
      </c>
      <c r="I27" s="8" t="s">
        <v>80</v>
      </c>
      <c r="J27" s="8" t="s">
        <v>80</v>
      </c>
      <c r="K27" s="8" t="s">
        <v>80</v>
      </c>
      <c r="L27" s="8" t="s">
        <v>80</v>
      </c>
      <c r="M27" s="8" t="s">
        <v>80</v>
      </c>
      <c r="N27" s="8" t="s">
        <v>80</v>
      </c>
      <c r="O27" s="8" t="s">
        <v>80</v>
      </c>
      <c r="P27" s="8" t="s">
        <v>80</v>
      </c>
      <c r="Q27" s="8" t="s">
        <v>80</v>
      </c>
      <c r="R27" s="40"/>
    </row>
    <row r="28" spans="1:19" ht="13.5" thickBot="1">
      <c r="A28" s="13"/>
      <c r="B28" s="38" t="s">
        <v>16</v>
      </c>
      <c r="C28" s="39" t="s">
        <v>44</v>
      </c>
      <c r="D28" s="39" t="s">
        <v>44</v>
      </c>
      <c r="E28" s="39" t="s">
        <v>44</v>
      </c>
      <c r="F28" s="39" t="s">
        <v>44</v>
      </c>
      <c r="G28" s="39" t="s">
        <v>44</v>
      </c>
      <c r="H28" s="39" t="s">
        <v>45</v>
      </c>
      <c r="I28" s="39" t="s">
        <v>45</v>
      </c>
      <c r="J28" s="39" t="s">
        <v>44</v>
      </c>
      <c r="K28" s="39" t="s">
        <v>44</v>
      </c>
      <c r="L28" s="39" t="s">
        <v>44</v>
      </c>
      <c r="M28" s="39" t="s">
        <v>45</v>
      </c>
      <c r="N28" s="39" t="s">
        <v>44</v>
      </c>
      <c r="O28" s="39" t="s">
        <v>44</v>
      </c>
      <c r="P28" s="39" t="s">
        <v>44</v>
      </c>
      <c r="Q28" s="39" t="s">
        <v>44</v>
      </c>
      <c r="R28" s="41"/>
      <c r="S28" s="26"/>
    </row>
    <row r="29" ht="13.5" thickTop="1">
      <c r="B29" s="28" t="s">
        <v>47</v>
      </c>
    </row>
    <row r="30" spans="2:9" ht="12.75">
      <c r="B30" s="32" t="s">
        <v>48</v>
      </c>
      <c r="C30" s="33"/>
      <c r="D30" s="33"/>
      <c r="E30" s="33"/>
      <c r="F30" s="33"/>
      <c r="G30" s="33"/>
      <c r="H30" s="33"/>
      <c r="I30" s="33"/>
    </row>
    <row r="31" spans="2:7" ht="12.75">
      <c r="B31" s="32" t="s">
        <v>46</v>
      </c>
      <c r="C31" s="33"/>
      <c r="D31" s="33"/>
      <c r="E31" s="33"/>
      <c r="F31" s="33"/>
      <c r="G31" s="33"/>
    </row>
    <row r="33" ht="12.75">
      <c r="G33" t="s">
        <v>84</v>
      </c>
    </row>
  </sheetData>
  <mergeCells count="3">
    <mergeCell ref="B31:G31"/>
    <mergeCell ref="C24:P24"/>
    <mergeCell ref="B30:I3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4">
      <selection activeCell="A21" sqref="A21"/>
    </sheetView>
  </sheetViews>
  <sheetFormatPr defaultColWidth="9.140625" defaultRowHeight="12.75"/>
  <cols>
    <col min="1" max="1" width="2.7109375" style="0" customWidth="1"/>
    <col min="2" max="2" width="23.57421875" style="0" customWidth="1"/>
  </cols>
  <sheetData>
    <row r="1" spans="1:7" ht="12.75">
      <c r="A1" s="35" t="s">
        <v>49</v>
      </c>
      <c r="B1" s="33"/>
      <c r="C1" s="33"/>
      <c r="D1" s="33"/>
      <c r="E1" s="33"/>
      <c r="F1" s="33"/>
      <c r="G1" s="33"/>
    </row>
    <row r="2" spans="1:11" ht="12.75">
      <c r="A2" s="35" t="s">
        <v>51</v>
      </c>
      <c r="B2" s="33"/>
      <c r="C2" s="33"/>
      <c r="D2" s="33"/>
      <c r="E2" s="33"/>
      <c r="F2" s="33"/>
      <c r="G2" s="27"/>
      <c r="H2" s="27"/>
      <c r="I2" s="27"/>
      <c r="J2" s="27"/>
      <c r="K2" s="27"/>
    </row>
    <row r="3" spans="1:12" ht="12.75">
      <c r="A3" s="36" t="s">
        <v>50</v>
      </c>
      <c r="B3" s="33"/>
      <c r="C3" s="33"/>
      <c r="D3" s="33"/>
      <c r="E3" s="33"/>
      <c r="F3" s="33"/>
      <c r="G3" s="33"/>
      <c r="H3" s="33"/>
      <c r="I3" s="27"/>
      <c r="J3" s="27"/>
      <c r="K3" s="27"/>
      <c r="L3" s="27"/>
    </row>
    <row r="5" ht="8.25" customHeight="1"/>
    <row r="6" spans="1:9" ht="51.75" customHeight="1">
      <c r="A6" s="7" t="s">
        <v>52</v>
      </c>
      <c r="B6" s="7" t="s">
        <v>53</v>
      </c>
      <c r="C6" s="31" t="s">
        <v>54</v>
      </c>
      <c r="D6" s="31" t="s">
        <v>55</v>
      </c>
      <c r="E6" s="31" t="s">
        <v>56</v>
      </c>
      <c r="F6" s="31" t="s">
        <v>57</v>
      </c>
      <c r="G6" s="31" t="s">
        <v>58</v>
      </c>
      <c r="H6" s="31" t="s">
        <v>59</v>
      </c>
      <c r="I6" s="29"/>
    </row>
    <row r="7" spans="1:8" ht="12.75">
      <c r="A7" s="8">
        <v>1</v>
      </c>
      <c r="B7" s="8" t="s">
        <v>60</v>
      </c>
      <c r="C7" s="8">
        <v>163</v>
      </c>
      <c r="D7" s="8">
        <v>478</v>
      </c>
      <c r="E7" s="8">
        <v>270</v>
      </c>
      <c r="F7" s="8">
        <v>103</v>
      </c>
      <c r="G7" s="8">
        <v>112</v>
      </c>
      <c r="H7" s="8">
        <v>215</v>
      </c>
    </row>
    <row r="8" spans="1:8" ht="12.75">
      <c r="A8" s="8">
        <v>2</v>
      </c>
      <c r="B8" s="8" t="s">
        <v>61</v>
      </c>
      <c r="C8" s="8">
        <v>51</v>
      </c>
      <c r="D8" s="8">
        <v>149</v>
      </c>
      <c r="E8" s="8">
        <v>105</v>
      </c>
      <c r="F8" s="8"/>
      <c r="G8" s="8">
        <v>45</v>
      </c>
      <c r="H8" s="8">
        <v>45</v>
      </c>
    </row>
    <row r="9" spans="1:8" ht="12.75">
      <c r="A9" s="8">
        <v>3</v>
      </c>
      <c r="B9" s="8" t="s">
        <v>62</v>
      </c>
      <c r="C9" s="8">
        <v>112</v>
      </c>
      <c r="D9" s="8">
        <v>384</v>
      </c>
      <c r="E9" s="8">
        <v>175</v>
      </c>
      <c r="F9" s="8"/>
      <c r="G9" s="8">
        <v>115</v>
      </c>
      <c r="H9" s="8">
        <v>115</v>
      </c>
    </row>
    <row r="10" spans="1:8" ht="12.75">
      <c r="A10" s="8">
        <v>4</v>
      </c>
      <c r="B10" s="8" t="s">
        <v>42</v>
      </c>
      <c r="C10" s="8">
        <v>225</v>
      </c>
      <c r="D10" s="8">
        <v>583</v>
      </c>
      <c r="E10" s="8">
        <v>334</v>
      </c>
      <c r="F10" s="30" t="s">
        <v>73</v>
      </c>
      <c r="G10" s="8">
        <v>174</v>
      </c>
      <c r="H10" s="8">
        <v>178</v>
      </c>
    </row>
    <row r="11" spans="1:8" ht="12.75">
      <c r="A11" s="8">
        <v>5</v>
      </c>
      <c r="B11" s="8" t="s">
        <v>40</v>
      </c>
      <c r="C11" s="8">
        <v>157</v>
      </c>
      <c r="D11" s="8">
        <v>473</v>
      </c>
      <c r="E11" s="8">
        <v>100</v>
      </c>
      <c r="F11" s="30" t="s">
        <v>74</v>
      </c>
      <c r="G11" s="8">
        <v>125</v>
      </c>
      <c r="H11" s="8">
        <v>182</v>
      </c>
    </row>
    <row r="12" spans="1:8" ht="12.75">
      <c r="A12" s="8">
        <v>6</v>
      </c>
      <c r="B12" s="8" t="s">
        <v>63</v>
      </c>
      <c r="C12" s="8">
        <v>91</v>
      </c>
      <c r="D12" s="8">
        <v>268</v>
      </c>
      <c r="E12" s="8">
        <v>70</v>
      </c>
      <c r="F12" s="30" t="s">
        <v>75</v>
      </c>
      <c r="G12" s="8">
        <v>6</v>
      </c>
      <c r="H12" s="8">
        <v>255</v>
      </c>
    </row>
    <row r="13" spans="1:8" ht="12.75">
      <c r="A13" s="8">
        <v>7</v>
      </c>
      <c r="B13" s="8" t="s">
        <v>64</v>
      </c>
      <c r="C13" s="8">
        <v>201</v>
      </c>
      <c r="D13" s="8">
        <v>855</v>
      </c>
      <c r="E13" s="8">
        <v>335</v>
      </c>
      <c r="F13" s="30" t="s">
        <v>76</v>
      </c>
      <c r="G13" s="8">
        <v>198</v>
      </c>
      <c r="H13" s="8">
        <v>392</v>
      </c>
    </row>
    <row r="14" spans="1:8" ht="12.75">
      <c r="A14" s="8">
        <v>8</v>
      </c>
      <c r="B14" s="8" t="s">
        <v>65</v>
      </c>
      <c r="C14" s="8">
        <v>129</v>
      </c>
      <c r="D14" s="8">
        <v>352</v>
      </c>
      <c r="E14" s="8">
        <v>215</v>
      </c>
      <c r="F14" s="8"/>
      <c r="G14" s="8"/>
      <c r="H14" s="8"/>
    </row>
    <row r="15" spans="1:8" ht="12.75">
      <c r="A15" s="8">
        <v>9</v>
      </c>
      <c r="B15" s="8" t="s">
        <v>66</v>
      </c>
      <c r="C15" s="8">
        <v>118</v>
      </c>
      <c r="D15" s="8">
        <v>363</v>
      </c>
      <c r="E15" s="8">
        <v>110</v>
      </c>
      <c r="F15" s="8"/>
      <c r="G15" s="8"/>
      <c r="H15" s="8"/>
    </row>
    <row r="16" spans="1:8" ht="12.75">
      <c r="A16" s="8">
        <v>10</v>
      </c>
      <c r="B16" s="8" t="s">
        <v>67</v>
      </c>
      <c r="C16" s="8">
        <v>86</v>
      </c>
      <c r="D16" s="8">
        <v>259</v>
      </c>
      <c r="E16" s="8">
        <v>310</v>
      </c>
      <c r="F16" s="8"/>
      <c r="G16" s="8"/>
      <c r="H16" s="8"/>
    </row>
    <row r="17" spans="1:8" ht="12.75">
      <c r="A17" s="8">
        <v>11</v>
      </c>
      <c r="B17" s="8" t="s">
        <v>68</v>
      </c>
      <c r="C17" s="8">
        <v>550</v>
      </c>
      <c r="D17" s="8">
        <v>287</v>
      </c>
      <c r="E17" s="8">
        <v>440</v>
      </c>
      <c r="F17" s="8"/>
      <c r="G17" s="8"/>
      <c r="H17" s="8"/>
    </row>
    <row r="18" spans="1:8" ht="12.75">
      <c r="A18" s="8">
        <v>12</v>
      </c>
      <c r="B18" s="8" t="s">
        <v>69</v>
      </c>
      <c r="C18" s="8">
        <v>108</v>
      </c>
      <c r="D18" s="8">
        <v>204</v>
      </c>
      <c r="E18" s="8">
        <v>45</v>
      </c>
      <c r="F18" s="8"/>
      <c r="G18" s="8"/>
      <c r="H18" s="8"/>
    </row>
    <row r="19" spans="1:8" ht="12.75">
      <c r="A19" s="8">
        <v>13</v>
      </c>
      <c r="B19" s="8" t="s">
        <v>70</v>
      </c>
      <c r="C19" s="8">
        <v>107</v>
      </c>
      <c r="D19" s="8">
        <v>221</v>
      </c>
      <c r="E19" s="8">
        <v>80</v>
      </c>
      <c r="F19" s="8"/>
      <c r="G19" s="8"/>
      <c r="H19" s="8"/>
    </row>
    <row r="20" spans="1:8" ht="12.75">
      <c r="A20" s="8">
        <v>14</v>
      </c>
      <c r="B20" s="8" t="s">
        <v>71</v>
      </c>
      <c r="C20" s="8">
        <v>135</v>
      </c>
      <c r="D20" s="8">
        <v>364</v>
      </c>
      <c r="E20" s="8">
        <v>76</v>
      </c>
      <c r="F20" s="8"/>
      <c r="G20" s="8"/>
      <c r="H20" s="8"/>
    </row>
    <row r="21" spans="1:8" ht="12.75">
      <c r="A21" s="8">
        <v>15</v>
      </c>
      <c r="B21" s="8" t="s">
        <v>72</v>
      </c>
      <c r="C21" s="8">
        <v>107</v>
      </c>
      <c r="D21" s="8">
        <v>236</v>
      </c>
      <c r="E21" s="8">
        <v>70</v>
      </c>
      <c r="F21" s="8"/>
      <c r="G21" s="8"/>
      <c r="H21" s="8"/>
    </row>
    <row r="22" spans="1:8" ht="12.75">
      <c r="A22" s="8"/>
      <c r="B22" s="8" t="s">
        <v>77</v>
      </c>
      <c r="C22" s="8">
        <f aca="true" t="shared" si="0" ref="C22:H22">SUM(C7:C21)</f>
        <v>2340</v>
      </c>
      <c r="D22" s="8">
        <f t="shared" si="0"/>
        <v>5476</v>
      </c>
      <c r="E22" s="8">
        <f t="shared" si="0"/>
        <v>2735</v>
      </c>
      <c r="F22" s="8">
        <f>SUM(F7)</f>
        <v>103</v>
      </c>
      <c r="G22" s="8">
        <f t="shared" si="0"/>
        <v>775</v>
      </c>
      <c r="H22" s="8">
        <f t="shared" si="0"/>
        <v>1382</v>
      </c>
    </row>
    <row r="23" spans="1:8" ht="12.75">
      <c r="A23" s="8"/>
      <c r="B23" s="8"/>
      <c r="C23" s="8"/>
      <c r="D23" s="8"/>
      <c r="E23" s="8"/>
      <c r="F23" s="30" t="s">
        <v>78</v>
      </c>
      <c r="G23" s="8"/>
      <c r="H23" s="8"/>
    </row>
  </sheetData>
  <mergeCells count="3">
    <mergeCell ref="A1:G1"/>
    <mergeCell ref="A2:F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główka</dc:creator>
  <cp:keywords/>
  <dc:description/>
  <cp:lastModifiedBy>JanuszGl</cp:lastModifiedBy>
  <cp:lastPrinted>2009-05-22T10:10:05Z</cp:lastPrinted>
  <dcterms:created xsi:type="dcterms:W3CDTF">2006-04-14T12:13:07Z</dcterms:created>
  <dcterms:modified xsi:type="dcterms:W3CDTF">2009-05-22T10:10:49Z</dcterms:modified>
  <cp:category/>
  <cp:version/>
  <cp:contentType/>
  <cp:contentStatus/>
</cp:coreProperties>
</file>